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455" windowWidth="15330" windowHeight="4500" activeTab="0"/>
  </bookViews>
  <sheets>
    <sheet name="апре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'апре'!$A$1:$F$74</definedName>
    <definedName name="_xlnm.Print_Area" localSheetId="1">'март'!$A$1:$F$74</definedName>
    <definedName name="_xlnm.Print_Area" localSheetId="2">'февр.'!$A$1:$F$74</definedName>
    <definedName name="_xlnm.Print_Area" localSheetId="3">'янв.'!$A$1:$F$75</definedName>
  </definedNames>
  <calcPr fullCalcOnLoad="1"/>
</workbook>
</file>

<file path=xl/sharedStrings.xml><?xml version="1.0" encoding="utf-8"?>
<sst xmlns="http://schemas.openxmlformats.org/spreadsheetml/2006/main" count="371" uniqueCount="82">
  <si>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</si>
  <si>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</si>
  <si>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</si>
  <si>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</si>
  <si>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</si>
  <si>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</si>
  <si>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</si>
  <si>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</si>
  <si>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</si>
  <si>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</si>
  <si>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</si>
  <si>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</si>
  <si>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</si>
  <si>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</si>
  <si>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</si>
  <si>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</si>
  <si>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</si>
  <si>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</si>
  <si>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</si>
  <si>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</si>
  <si>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</si>
  <si>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</si>
  <si>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</si>
  <si>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</si>
  <si>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13 от 21.01.15г.                     </t>
    </r>
    <r>
      <rPr>
        <sz val="14"/>
        <rFont val="Times New Roman"/>
        <family val="1"/>
      </rPr>
      <t>, с одной стороны,</t>
    </r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</si>
  <si>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</si>
  <si>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</si>
  <si>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</si>
  <si>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</si>
  <si>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</si>
  <si>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</si>
  <si>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</si>
  <si>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</si>
  <si>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по графику</t>
  </si>
  <si>
    <t>выполнено работ (оказано услуг) на общую сумму</t>
  </si>
  <si>
    <t>руб.</t>
  </si>
  <si>
    <t>итого</t>
  </si>
  <si>
    <t>круглосуточно</t>
  </si>
  <si>
    <t>6 раз в неделю</t>
  </si>
  <si>
    <t>по графику: консервация-раз в год, опрессовка-раз в год, ТО ОДПУ-ежемесячно</t>
  </si>
  <si>
    <t>постоянно</t>
  </si>
  <si>
    <t>по заявкам (по решению общего собрания)</t>
  </si>
  <si>
    <t xml:space="preserve">Дератизация, дезинсекция </t>
  </si>
  <si>
    <t>по заявкам</t>
  </si>
  <si>
    <t>по графику: раз в год</t>
  </si>
  <si>
    <t>в соответствии с санитарными правилами и нормами</t>
  </si>
  <si>
    <t>сухая уборка - 2 раза в неделю, влажное подметание и мытье - 1 раз в месяц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</si>
  <si>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Грузликовой Галины Васильеевны               ,</t>
    </r>
  </si>
  <si>
    <t xml:space="preserve">являющегося   собственником    квартиры   N  20,   находящейся в данном многоквартирном доме, </t>
  </si>
  <si>
    <t>По графику: ТО вентканалов 2раза в год, прочистка и ремонт вентканалов по необходимости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</si>
  <si>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</t>
    </r>
    <r>
      <rPr>
        <u val="single"/>
        <sz val="16"/>
        <rFont val="Times New Roman"/>
        <family val="1"/>
      </rPr>
      <t xml:space="preserve"> ул. З.Космодемьянской, 1/7</t>
    </r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</si>
  <si>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_____ от "__"_________  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</si>
  <si>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</si>
  <si>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</si>
  <si>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</si>
  <si>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</si>
  <si>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</si>
  <si>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м2</t>
  </si>
  <si>
    <t>Благоустройство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</si>
  <si>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</si>
  <si>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Содержание уборщика лестничных клеток (по решению общего собрания) (раздел 3, п. № 23 миним. Перечня, утв. постановлением правительства РФ № 290 от 03.04.2013г.)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</si>
  <si>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 (раздел 2 п. № 22 миним. перечня, утв. постановлением правительства РФ № 290 от 03.04.2013г.)</t>
  </si>
  <si>
    <t>Содержание мусоропровода(раздел 2 п. №  14,раздел 3 п.№26(1) миним. перечня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</si>
  <si>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</si>
  <si>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</si>
  <si>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</si>
  <si>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</si>
  <si>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Техническое обслуживание лифтов(раздел 2, п. №22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</si>
  <si>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</si>
  <si>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ул.З.Космодемьянской, д. 1/7  (3863,8 м2)</t>
  </si>
  <si>
    <t>Техническое обслуживание системы отопления (консервация, опрессовка)</t>
  </si>
  <si>
    <t>г. Ковров                                   "_____" ___январь_ 2022 г.</t>
  </si>
  <si>
    <t>2.  Всего  за период с "01" ___01______ 2022 г. по    "31" _____01______2022 г.</t>
  </si>
  <si>
    <t xml:space="preserve">           восемьдесять  две   тыс.   двести  двенадцать       руб.  83  коп.                                                             _).</t>
  </si>
  <si>
    <t>г. Ковров                                   "_____" ___февраль_ 2022 г.</t>
  </si>
  <si>
    <t>2.  Всего  за период с "01" ___02______ 2022 г. по    "28" _____02______2022 г.</t>
  </si>
  <si>
    <t xml:space="preserve">           восемьдесять  две   тыс.   шестьсот семьдесят два    руб.  83  коп.                                                             _).</t>
  </si>
  <si>
    <t>г. Ковров                                   "_____" ___март_ 2022 г.</t>
  </si>
  <si>
    <t>2.  Всего  за период с "01" ___03______ 2022 г. по    "31" _____03______2022 г.</t>
  </si>
  <si>
    <t xml:space="preserve">           восемьдесять  семь   тыс.   двести шестьдесят два    руб.  37  коп.                                                             _).</t>
  </si>
  <si>
    <t xml:space="preserve">           восемьдесять  шесть   тыс.   пятьсот семьдесят два    руб.  00  коп.                                                             _).</t>
  </si>
  <si>
    <t>2.  Всего  за период с "01" ___04______ 2022 г. по    "30" _____04______2022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</si>
</sst>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8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8" fillId="0" borderId="11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75" zoomScaleNormal="75" zoomScalePageLayoutView="0" workbookViewId="0" topLeftCell="A49">
      <selection activeCell="L51" sqref="L51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1.8515625" style="0" customWidth="1"/>
    <col min="5" max="5" width="20.57421875" style="4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28</v>
      </c>
      <c r="B9" s="44"/>
      <c r="C9" s="44"/>
      <c r="D9" s="44"/>
      <c r="E9" s="44"/>
      <c r="F9" s="44"/>
    </row>
    <row r="10" spans="1:6" ht="49.5" customHeight="1">
      <c r="A10" s="45" t="s">
        <v>30</v>
      </c>
      <c r="B10" s="46"/>
      <c r="C10" s="46"/>
      <c r="D10" s="46"/>
      <c r="E10" s="46"/>
      <c r="F10" s="46"/>
    </row>
    <row r="11" spans="1:6" ht="15.75">
      <c r="A11" s="47" t="s">
        <v>77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50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1" t="s">
        <v>47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4"/>
    </row>
    <row r="20" spans="1:6" ht="23.25" customHeight="1">
      <c r="A20" s="41" t="s">
        <v>48</v>
      </c>
      <c r="B20" s="41"/>
      <c r="C20" s="41"/>
      <c r="D20" s="41"/>
      <c r="E20" s="41"/>
      <c r="F20" s="41"/>
    </row>
    <row r="21" spans="1:6" ht="23.25" customHeight="1">
      <c r="A21" s="41" t="s">
        <v>24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4"/>
    </row>
    <row r="24" spans="1:6" ht="23.25" customHeight="1">
      <c r="A24" s="41" t="s">
        <v>27</v>
      </c>
      <c r="B24" s="41"/>
      <c r="C24" s="41"/>
      <c r="D24" s="41"/>
      <c r="E24" s="41"/>
      <c r="F24" s="41"/>
    </row>
    <row r="25" spans="1:6" ht="17.25" customHeight="1">
      <c r="A25" s="40" t="s">
        <v>12</v>
      </c>
      <c r="B25" s="40"/>
      <c r="C25" s="40"/>
      <c r="D25" s="40"/>
      <c r="E25" s="40"/>
      <c r="F25" s="40"/>
    </row>
    <row r="26" ht="12.75">
      <c r="D26" s="4"/>
    </row>
    <row r="27" spans="1:6" ht="23.25" customHeight="1">
      <c r="A27" s="41" t="s">
        <v>26</v>
      </c>
      <c r="B27" s="41"/>
      <c r="C27" s="41"/>
      <c r="D27" s="41"/>
      <c r="E27" s="41"/>
      <c r="F27" s="41"/>
    </row>
    <row r="28" spans="1:6" ht="15.75" customHeight="1">
      <c r="A28" s="42" t="s">
        <v>25</v>
      </c>
      <c r="B28" s="42"/>
      <c r="C28" s="42"/>
      <c r="D28" s="42"/>
      <c r="E28" s="42"/>
      <c r="F28" s="42"/>
    </row>
    <row r="29" spans="1:6" ht="23.25" customHeight="1">
      <c r="A29" s="41" t="s">
        <v>31</v>
      </c>
      <c r="B29" s="41"/>
      <c r="C29" s="41"/>
      <c r="D29" s="41"/>
      <c r="E29" s="41"/>
      <c r="F29" s="41"/>
    </row>
    <row r="30" spans="1:6" ht="17.25" customHeight="1">
      <c r="A30" s="40" t="s">
        <v>32</v>
      </c>
      <c r="B30" s="40"/>
      <c r="C30" s="40"/>
      <c r="D30" s="40"/>
      <c r="E30" s="40"/>
      <c r="F30" s="40"/>
    </row>
    <row r="31" spans="1:6" ht="12.75">
      <c r="A31" s="8"/>
      <c r="B31" s="8"/>
      <c r="C31" s="8"/>
      <c r="D31" s="8"/>
      <c r="E31" s="8"/>
      <c r="F31" s="8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6"/>
      <c r="B33" s="6"/>
      <c r="C33" s="6"/>
      <c r="D33" s="6"/>
      <c r="E33" s="6"/>
      <c r="F33" s="6"/>
    </row>
    <row r="34" spans="1:6" ht="102" customHeight="1">
      <c r="A34" s="31" t="s">
        <v>51</v>
      </c>
      <c r="B34" s="31"/>
      <c r="C34" s="31"/>
      <c r="D34" s="31"/>
      <c r="E34" s="31"/>
      <c r="F34" s="31"/>
    </row>
    <row r="35" spans="1:6" ht="18.75" customHeight="1">
      <c r="A35" s="32" t="s">
        <v>69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29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7" customHeight="1">
      <c r="A39" s="19">
        <v>1</v>
      </c>
      <c r="B39" s="10" t="s">
        <v>56</v>
      </c>
      <c r="C39" s="24" t="s">
        <v>41</v>
      </c>
      <c r="D39" s="21" t="s">
        <v>57</v>
      </c>
      <c r="E39" s="21">
        <f aca="true" t="shared" si="0" ref="E39:E52">F39/3863.8</f>
        <v>0</v>
      </c>
      <c r="F39" s="23">
        <v>0</v>
      </c>
    </row>
    <row r="40" spans="1:7" ht="59.25" customHeight="1">
      <c r="A40" s="19">
        <v>2</v>
      </c>
      <c r="B40" s="10" t="s">
        <v>58</v>
      </c>
      <c r="C40" s="24" t="s">
        <v>41</v>
      </c>
      <c r="D40" s="21" t="s">
        <v>57</v>
      </c>
      <c r="E40" s="21">
        <f t="shared" si="0"/>
        <v>0</v>
      </c>
      <c r="F40" s="22">
        <v>0</v>
      </c>
      <c r="G40" s="2"/>
    </row>
    <row r="41" spans="1:7" ht="125.25" customHeight="1">
      <c r="A41" s="19">
        <v>3</v>
      </c>
      <c r="B41" s="11" t="s">
        <v>59</v>
      </c>
      <c r="C41" s="25" t="s">
        <v>38</v>
      </c>
      <c r="D41" s="21" t="s">
        <v>57</v>
      </c>
      <c r="E41" s="21">
        <f t="shared" si="0"/>
        <v>2.7299989647497283</v>
      </c>
      <c r="F41" s="22">
        <v>10548.17</v>
      </c>
      <c r="G41" s="2"/>
    </row>
    <row r="42" spans="1:7" ht="79.5" customHeight="1">
      <c r="A42" s="19">
        <v>4</v>
      </c>
      <c r="B42" s="20" t="s">
        <v>60</v>
      </c>
      <c r="C42" s="26" t="s">
        <v>46</v>
      </c>
      <c r="D42" s="21" t="s">
        <v>57</v>
      </c>
      <c r="E42" s="21">
        <f t="shared" si="0"/>
        <v>0</v>
      </c>
      <c r="F42" s="22">
        <v>0</v>
      </c>
      <c r="G42" s="2"/>
    </row>
    <row r="43" spans="1:7" ht="112.5" customHeight="1">
      <c r="A43" s="19">
        <v>5</v>
      </c>
      <c r="B43" s="20" t="s">
        <v>61</v>
      </c>
      <c r="C43" s="24" t="s">
        <v>37</v>
      </c>
      <c r="D43" s="21" t="s">
        <v>57</v>
      </c>
      <c r="E43" s="21">
        <f t="shared" si="0"/>
        <v>6.210000517625136</v>
      </c>
      <c r="F43" s="22">
        <v>23994.2</v>
      </c>
      <c r="G43" s="2"/>
    </row>
    <row r="44" spans="1:7" ht="85.5" customHeight="1">
      <c r="A44" s="19">
        <v>6</v>
      </c>
      <c r="B44" s="10" t="s">
        <v>62</v>
      </c>
      <c r="C44" s="24" t="s">
        <v>45</v>
      </c>
      <c r="D44" s="21" t="s">
        <v>57</v>
      </c>
      <c r="E44" s="21">
        <f t="shared" si="0"/>
        <v>2</v>
      </c>
      <c r="F44" s="22">
        <v>7727.6</v>
      </c>
      <c r="G44" s="2"/>
    </row>
    <row r="45" spans="1:7" ht="60" customHeight="1">
      <c r="A45" s="19">
        <v>8</v>
      </c>
      <c r="B45" s="11" t="s">
        <v>63</v>
      </c>
      <c r="C45" s="25" t="s">
        <v>37</v>
      </c>
      <c r="D45" s="21" t="s">
        <v>57</v>
      </c>
      <c r="E45" s="21">
        <f t="shared" si="0"/>
        <v>3.689999482374864</v>
      </c>
      <c r="F45" s="22">
        <v>14257.42</v>
      </c>
      <c r="G45" s="2"/>
    </row>
    <row r="46" spans="1:7" ht="78" customHeight="1">
      <c r="A46" s="19">
        <v>9</v>
      </c>
      <c r="B46" s="10" t="s">
        <v>64</v>
      </c>
      <c r="C46" s="27" t="s">
        <v>49</v>
      </c>
      <c r="D46" s="21" t="s">
        <v>57</v>
      </c>
      <c r="E46" s="21">
        <f t="shared" si="0"/>
        <v>1.4493503804544747</v>
      </c>
      <c r="F46" s="22">
        <v>5600</v>
      </c>
      <c r="G46" s="2"/>
    </row>
    <row r="47" spans="1:7" ht="72.75" customHeight="1">
      <c r="A47" s="19">
        <v>10</v>
      </c>
      <c r="B47" s="11" t="s">
        <v>65</v>
      </c>
      <c r="C47" s="25" t="s">
        <v>33</v>
      </c>
      <c r="D47" s="21" t="s">
        <v>57</v>
      </c>
      <c r="E47" s="21">
        <f t="shared" si="0"/>
        <v>0.5575055644702107</v>
      </c>
      <c r="F47" s="22">
        <v>2154.09</v>
      </c>
      <c r="G47" s="2"/>
    </row>
    <row r="48" spans="1:7" ht="96.75" customHeight="1">
      <c r="A48" s="19">
        <v>11</v>
      </c>
      <c r="B48" s="11" t="s">
        <v>66</v>
      </c>
      <c r="C48" s="25" t="s">
        <v>39</v>
      </c>
      <c r="D48" s="21" t="s">
        <v>57</v>
      </c>
      <c r="E48" s="21">
        <f t="shared" si="0"/>
        <v>0.7824732128992183</v>
      </c>
      <c r="F48" s="22">
        <v>3023.32</v>
      </c>
      <c r="G48" s="2"/>
    </row>
    <row r="49" spans="1:7" ht="63.75" customHeight="1">
      <c r="A49" s="19">
        <v>12</v>
      </c>
      <c r="B49" s="10" t="s">
        <v>67</v>
      </c>
      <c r="C49" s="24" t="s">
        <v>37</v>
      </c>
      <c r="D49" s="21" t="s">
        <v>57</v>
      </c>
      <c r="E49" s="21">
        <f t="shared" si="0"/>
        <v>0.9265929913556602</v>
      </c>
      <c r="F49" s="22">
        <v>3580.17</v>
      </c>
      <c r="G49" s="2"/>
    </row>
    <row r="50" spans="1:7" ht="57.75" customHeight="1">
      <c r="A50" s="19">
        <v>13</v>
      </c>
      <c r="B50" s="10" t="s">
        <v>68</v>
      </c>
      <c r="C50" s="24" t="s">
        <v>44</v>
      </c>
      <c r="D50" s="21" t="s">
        <v>57</v>
      </c>
      <c r="E50" s="21">
        <f t="shared" si="0"/>
        <v>0</v>
      </c>
      <c r="F50" s="22">
        <v>0</v>
      </c>
      <c r="G50" s="2"/>
    </row>
    <row r="51" spans="1:7" ht="55.5" customHeight="1">
      <c r="A51" s="19">
        <v>14</v>
      </c>
      <c r="B51" s="11" t="s">
        <v>4</v>
      </c>
      <c r="C51" s="24" t="s">
        <v>40</v>
      </c>
      <c r="D51" s="21" t="s">
        <v>57</v>
      </c>
      <c r="E51" s="21">
        <f t="shared" si="0"/>
        <v>4.060000517625136</v>
      </c>
      <c r="F51" s="22">
        <v>15687.03</v>
      </c>
      <c r="G51" s="2"/>
    </row>
    <row r="52" spans="1:7" ht="44.25" customHeight="1">
      <c r="A52" s="19">
        <v>15</v>
      </c>
      <c r="B52" s="28" t="s">
        <v>70</v>
      </c>
      <c r="C52" s="24" t="s">
        <v>44</v>
      </c>
      <c r="D52" s="21" t="s">
        <v>57</v>
      </c>
      <c r="E52" s="21">
        <f t="shared" si="0"/>
        <v>0</v>
      </c>
      <c r="F52" s="21">
        <v>0</v>
      </c>
      <c r="G52" s="2"/>
    </row>
    <row r="53" spans="1:10" ht="29.25" customHeight="1">
      <c r="A53" s="3"/>
      <c r="B53" s="9" t="s">
        <v>36</v>
      </c>
      <c r="C53" s="24"/>
      <c r="D53" s="3"/>
      <c r="E53" s="5"/>
      <c r="F53" s="21">
        <f>SUM(F39:F52)</f>
        <v>86572</v>
      </c>
      <c r="G53" s="2"/>
      <c r="J53" s="18"/>
    </row>
    <row r="55" spans="1:6" ht="23.25" customHeight="1">
      <c r="A55" s="29" t="s">
        <v>81</v>
      </c>
      <c r="B55" s="29"/>
      <c r="C55" s="29"/>
      <c r="D55" s="29"/>
      <c r="E55" s="29"/>
      <c r="F55" s="29"/>
    </row>
    <row r="56" spans="1:6" ht="23.25" customHeight="1">
      <c r="A56" s="12" t="s">
        <v>34</v>
      </c>
      <c r="B56" s="12"/>
      <c r="C56" s="13">
        <f>F53</f>
        <v>86572</v>
      </c>
      <c r="D56" s="14" t="s">
        <v>35</v>
      </c>
      <c r="E56" s="12"/>
      <c r="F56" s="13"/>
    </row>
    <row r="57" spans="1:6" ht="30" customHeight="1">
      <c r="A57" s="30" t="s">
        <v>80</v>
      </c>
      <c r="B57" s="30"/>
      <c r="C57" s="30"/>
      <c r="D57" s="30"/>
      <c r="E57" s="30"/>
      <c r="F57" s="30"/>
    </row>
    <row r="58" spans="1:6" ht="20.25">
      <c r="A58" s="29" t="s">
        <v>19</v>
      </c>
      <c r="B58" s="29"/>
      <c r="C58" s="29"/>
      <c r="D58" s="29"/>
      <c r="E58" s="29"/>
      <c r="F58" s="29"/>
    </row>
    <row r="59" spans="1:6" ht="12" customHeight="1">
      <c r="A59" s="15"/>
      <c r="B59" s="14"/>
      <c r="C59" s="14"/>
      <c r="D59" s="14"/>
      <c r="E59" s="16"/>
      <c r="F59" s="14"/>
    </row>
    <row r="60" spans="1:6" ht="20.25">
      <c r="A60" s="29" t="s">
        <v>15</v>
      </c>
      <c r="B60" s="29"/>
      <c r="C60" s="29"/>
      <c r="D60" s="29"/>
      <c r="E60" s="29"/>
      <c r="F60" s="29"/>
    </row>
    <row r="61" spans="1:6" ht="12" customHeight="1">
      <c r="A61" s="29"/>
      <c r="B61" s="29"/>
      <c r="C61" s="29"/>
      <c r="D61" s="29"/>
      <c r="E61" s="29"/>
      <c r="F61" s="29"/>
    </row>
    <row r="62" spans="1:6" ht="20.25">
      <c r="A62" s="29" t="s">
        <v>16</v>
      </c>
      <c r="B62" s="29"/>
      <c r="C62" s="29"/>
      <c r="D62" s="29"/>
      <c r="E62" s="29"/>
      <c r="F62" s="29"/>
    </row>
    <row r="63" spans="1:6" ht="13.5" customHeight="1">
      <c r="A63" s="15"/>
      <c r="B63" s="14"/>
      <c r="C63" s="14"/>
      <c r="D63" s="14"/>
      <c r="E63" s="16"/>
      <c r="F63" s="14"/>
    </row>
    <row r="64" spans="1:6" ht="23.25" customHeight="1">
      <c r="A64" s="29" t="s">
        <v>21</v>
      </c>
      <c r="B64" s="29"/>
      <c r="C64" s="29"/>
      <c r="D64" s="29"/>
      <c r="E64" s="29"/>
      <c r="F64" s="29"/>
    </row>
    <row r="65" spans="1:6" ht="23.25" customHeight="1">
      <c r="A65" s="29" t="s">
        <v>20</v>
      </c>
      <c r="B65" s="29"/>
      <c r="C65" s="29"/>
      <c r="D65" s="29"/>
      <c r="E65" s="29"/>
      <c r="F65" s="29"/>
    </row>
    <row r="66" spans="1:6" ht="9" customHeight="1">
      <c r="A66" s="15" t="s">
        <v>10</v>
      </c>
      <c r="B66" s="14"/>
      <c r="C66" s="14"/>
      <c r="D66" s="14"/>
      <c r="E66" s="16"/>
      <c r="F66" s="14"/>
    </row>
    <row r="67" spans="1:6" ht="20.25">
      <c r="A67" s="29" t="s">
        <v>14</v>
      </c>
      <c r="B67" s="29"/>
      <c r="C67" s="29"/>
      <c r="D67" s="29"/>
      <c r="E67" s="29"/>
      <c r="F67" s="29"/>
    </row>
    <row r="68" spans="1:6" ht="10.5" customHeight="1">
      <c r="A68" s="15" t="s">
        <v>10</v>
      </c>
      <c r="B68" s="14"/>
      <c r="C68" s="14"/>
      <c r="D68" s="14"/>
      <c r="E68" s="16"/>
      <c r="F68" s="14"/>
    </row>
    <row r="69" spans="1:6" ht="23.25" customHeight="1">
      <c r="A69" s="15" t="s">
        <v>52</v>
      </c>
      <c r="B69" s="14"/>
      <c r="C69" s="14"/>
      <c r="D69" s="14"/>
      <c r="E69" s="16"/>
      <c r="F69" s="14"/>
    </row>
    <row r="70" spans="1:6" s="17" customFormat="1" ht="12.75">
      <c r="A70" s="8" t="s">
        <v>53</v>
      </c>
      <c r="B70" s="8"/>
      <c r="C70" s="8"/>
      <c r="D70" s="8"/>
      <c r="E70" s="8"/>
      <c r="F70" s="8"/>
    </row>
    <row r="71" spans="1:6" ht="11.25" customHeight="1">
      <c r="A71" s="15" t="s">
        <v>10</v>
      </c>
      <c r="B71" s="14"/>
      <c r="C71" s="14"/>
      <c r="D71" s="14"/>
      <c r="E71" s="16"/>
      <c r="F71" s="14"/>
    </row>
    <row r="72" spans="1:6" ht="23.25" customHeight="1">
      <c r="A72" s="15" t="s">
        <v>54</v>
      </c>
      <c r="B72" s="14"/>
      <c r="C72" s="14"/>
      <c r="D72" s="14"/>
      <c r="E72" s="16"/>
      <c r="F72" s="14"/>
    </row>
    <row r="73" spans="1:6" s="17" customFormat="1" ht="12.75">
      <c r="A73" s="8" t="s">
        <v>55</v>
      </c>
      <c r="B73" s="8"/>
      <c r="C73" s="8"/>
      <c r="D73" s="8"/>
      <c r="E73" s="8"/>
      <c r="F73" s="8"/>
    </row>
  </sheetData>
  <sheetProtection/>
  <mergeCells count="35">
    <mergeCell ref="A64:F64"/>
    <mergeCell ref="A65:F65"/>
    <mergeCell ref="A67:F67"/>
    <mergeCell ref="A55:F55"/>
    <mergeCell ref="A57:F57"/>
    <mergeCell ref="A58:F58"/>
    <mergeCell ref="A60:F60"/>
    <mergeCell ref="A61:F61"/>
    <mergeCell ref="A62:F62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zoomScalePageLayoutView="0" workbookViewId="0" topLeftCell="A52">
      <selection activeCell="L58" sqref="L58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1.8515625" style="0" customWidth="1"/>
    <col min="5" max="5" width="20.57421875" style="4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28</v>
      </c>
      <c r="B9" s="44"/>
      <c r="C9" s="44"/>
      <c r="D9" s="44"/>
      <c r="E9" s="44"/>
      <c r="F9" s="44"/>
    </row>
    <row r="10" spans="1:6" ht="49.5" customHeight="1">
      <c r="A10" s="45" t="s">
        <v>30</v>
      </c>
      <c r="B10" s="46"/>
      <c r="C10" s="46"/>
      <c r="D10" s="46"/>
      <c r="E10" s="46"/>
      <c r="F10" s="46"/>
    </row>
    <row r="11" spans="1:6" ht="15.75">
      <c r="A11" s="47" t="s">
        <v>77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50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1" t="s">
        <v>47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4"/>
    </row>
    <row r="20" spans="1:6" ht="23.25" customHeight="1">
      <c r="A20" s="41" t="s">
        <v>48</v>
      </c>
      <c r="B20" s="41"/>
      <c r="C20" s="41"/>
      <c r="D20" s="41"/>
      <c r="E20" s="41"/>
      <c r="F20" s="41"/>
    </row>
    <row r="21" spans="1:6" ht="23.25" customHeight="1">
      <c r="A21" s="41" t="s">
        <v>24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4"/>
    </row>
    <row r="24" spans="1:6" ht="23.25" customHeight="1">
      <c r="A24" s="41" t="s">
        <v>27</v>
      </c>
      <c r="B24" s="41"/>
      <c r="C24" s="41"/>
      <c r="D24" s="41"/>
      <c r="E24" s="41"/>
      <c r="F24" s="41"/>
    </row>
    <row r="25" spans="1:6" ht="17.25" customHeight="1">
      <c r="A25" s="40" t="s">
        <v>12</v>
      </c>
      <c r="B25" s="40"/>
      <c r="C25" s="40"/>
      <c r="D25" s="40"/>
      <c r="E25" s="40"/>
      <c r="F25" s="40"/>
    </row>
    <row r="26" ht="12.75">
      <c r="D26" s="4"/>
    </row>
    <row r="27" spans="1:6" ht="23.25" customHeight="1">
      <c r="A27" s="41" t="s">
        <v>26</v>
      </c>
      <c r="B27" s="41"/>
      <c r="C27" s="41"/>
      <c r="D27" s="41"/>
      <c r="E27" s="41"/>
      <c r="F27" s="41"/>
    </row>
    <row r="28" spans="1:6" ht="15.75" customHeight="1">
      <c r="A28" s="42" t="s">
        <v>25</v>
      </c>
      <c r="B28" s="42"/>
      <c r="C28" s="42"/>
      <c r="D28" s="42"/>
      <c r="E28" s="42"/>
      <c r="F28" s="42"/>
    </row>
    <row r="29" spans="1:6" ht="23.25" customHeight="1">
      <c r="A29" s="41" t="s">
        <v>31</v>
      </c>
      <c r="B29" s="41"/>
      <c r="C29" s="41"/>
      <c r="D29" s="41"/>
      <c r="E29" s="41"/>
      <c r="F29" s="41"/>
    </row>
    <row r="30" spans="1:6" ht="17.25" customHeight="1">
      <c r="A30" s="40" t="s">
        <v>32</v>
      </c>
      <c r="B30" s="40"/>
      <c r="C30" s="40"/>
      <c r="D30" s="40"/>
      <c r="E30" s="40"/>
      <c r="F30" s="40"/>
    </row>
    <row r="31" spans="1:6" ht="12.75">
      <c r="A31" s="8"/>
      <c r="B31" s="8"/>
      <c r="C31" s="8"/>
      <c r="D31" s="8"/>
      <c r="E31" s="8"/>
      <c r="F31" s="8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6"/>
      <c r="B33" s="6"/>
      <c r="C33" s="6"/>
      <c r="D33" s="6"/>
      <c r="E33" s="6"/>
      <c r="F33" s="6"/>
    </row>
    <row r="34" spans="1:6" ht="102" customHeight="1">
      <c r="A34" s="31" t="s">
        <v>51</v>
      </c>
      <c r="B34" s="31"/>
      <c r="C34" s="31"/>
      <c r="D34" s="31"/>
      <c r="E34" s="31"/>
      <c r="F34" s="31"/>
    </row>
    <row r="35" spans="1:6" ht="18.75" customHeight="1">
      <c r="A35" s="32" t="s">
        <v>69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29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7" customHeight="1">
      <c r="A39" s="19">
        <v>1</v>
      </c>
      <c r="B39" s="10" t="s">
        <v>56</v>
      </c>
      <c r="C39" s="24" t="s">
        <v>41</v>
      </c>
      <c r="D39" s="21" t="s">
        <v>57</v>
      </c>
      <c r="E39" s="21">
        <f aca="true" t="shared" si="0" ref="E39:E52">F39/3863.8</f>
        <v>1.7286091412598994</v>
      </c>
      <c r="F39" s="23">
        <v>6679</v>
      </c>
    </row>
    <row r="40" spans="1:7" ht="59.25" customHeight="1">
      <c r="A40" s="19">
        <v>2</v>
      </c>
      <c r="B40" s="10" t="s">
        <v>58</v>
      </c>
      <c r="C40" s="24" t="s">
        <v>41</v>
      </c>
      <c r="D40" s="21" t="s">
        <v>57</v>
      </c>
      <c r="E40" s="21">
        <f t="shared" si="0"/>
        <v>0</v>
      </c>
      <c r="F40" s="22">
        <v>0</v>
      </c>
      <c r="G40" s="2"/>
    </row>
    <row r="41" spans="1:7" ht="125.25" customHeight="1">
      <c r="A41" s="19">
        <v>3</v>
      </c>
      <c r="B41" s="11" t="s">
        <v>59</v>
      </c>
      <c r="C41" s="25" t="s">
        <v>38</v>
      </c>
      <c r="D41" s="21" t="s">
        <v>57</v>
      </c>
      <c r="E41" s="21">
        <f t="shared" si="0"/>
        <v>2.7299989647497283</v>
      </c>
      <c r="F41" s="22">
        <v>10548.17</v>
      </c>
      <c r="G41" s="2"/>
    </row>
    <row r="42" spans="1:7" ht="79.5" customHeight="1">
      <c r="A42" s="19">
        <v>4</v>
      </c>
      <c r="B42" s="20" t="s">
        <v>60</v>
      </c>
      <c r="C42" s="26" t="s">
        <v>46</v>
      </c>
      <c r="D42" s="21" t="s">
        <v>57</v>
      </c>
      <c r="E42" s="21">
        <f t="shared" si="0"/>
        <v>0</v>
      </c>
      <c r="F42" s="22">
        <v>0</v>
      </c>
      <c r="G42" s="2"/>
    </row>
    <row r="43" spans="1:7" ht="112.5" customHeight="1">
      <c r="A43" s="19">
        <v>5</v>
      </c>
      <c r="B43" s="20" t="s">
        <v>61</v>
      </c>
      <c r="C43" s="24" t="s">
        <v>37</v>
      </c>
      <c r="D43" s="21" t="s">
        <v>57</v>
      </c>
      <c r="E43" s="21">
        <f t="shared" si="0"/>
        <v>6.210000517625136</v>
      </c>
      <c r="F43" s="22">
        <v>23994.2</v>
      </c>
      <c r="G43" s="2"/>
    </row>
    <row r="44" spans="1:7" ht="85.5" customHeight="1">
      <c r="A44" s="19">
        <v>6</v>
      </c>
      <c r="B44" s="10" t="s">
        <v>62</v>
      </c>
      <c r="C44" s="24" t="s">
        <v>45</v>
      </c>
      <c r="D44" s="21" t="s">
        <v>57</v>
      </c>
      <c r="E44" s="21">
        <f t="shared" si="0"/>
        <v>2</v>
      </c>
      <c r="F44" s="22">
        <v>7727.6</v>
      </c>
      <c r="G44" s="2"/>
    </row>
    <row r="45" spans="1:7" ht="60" customHeight="1">
      <c r="A45" s="19">
        <v>8</v>
      </c>
      <c r="B45" s="11" t="s">
        <v>63</v>
      </c>
      <c r="C45" s="25" t="s">
        <v>37</v>
      </c>
      <c r="D45" s="21" t="s">
        <v>57</v>
      </c>
      <c r="E45" s="21">
        <f t="shared" si="0"/>
        <v>3.689999482374864</v>
      </c>
      <c r="F45" s="22">
        <v>14257.42</v>
      </c>
      <c r="G45" s="2"/>
    </row>
    <row r="46" spans="1:7" ht="78" customHeight="1">
      <c r="A46" s="19">
        <v>9</v>
      </c>
      <c r="B46" s="10" t="s">
        <v>64</v>
      </c>
      <c r="C46" s="27" t="s">
        <v>49</v>
      </c>
      <c r="D46" s="21" t="s">
        <v>57</v>
      </c>
      <c r="E46" s="21">
        <f t="shared" si="0"/>
        <v>0</v>
      </c>
      <c r="F46" s="22">
        <v>0</v>
      </c>
      <c r="G46" s="2"/>
    </row>
    <row r="47" spans="1:7" ht="72.75" customHeight="1">
      <c r="A47" s="19">
        <v>10</v>
      </c>
      <c r="B47" s="11" t="s">
        <v>65</v>
      </c>
      <c r="C47" s="25" t="s">
        <v>33</v>
      </c>
      <c r="D47" s="21" t="s">
        <v>57</v>
      </c>
      <c r="E47" s="21">
        <f t="shared" si="0"/>
        <v>0.5575055644702107</v>
      </c>
      <c r="F47" s="22">
        <v>2154.09</v>
      </c>
      <c r="G47" s="2"/>
    </row>
    <row r="48" spans="1:7" ht="96.75" customHeight="1">
      <c r="A48" s="19">
        <v>11</v>
      </c>
      <c r="B48" s="11" t="s">
        <v>66</v>
      </c>
      <c r="C48" s="25" t="s">
        <v>39</v>
      </c>
      <c r="D48" s="21" t="s">
        <v>57</v>
      </c>
      <c r="E48" s="21">
        <f t="shared" si="0"/>
        <v>0.7824732128992183</v>
      </c>
      <c r="F48" s="22">
        <v>3023.32</v>
      </c>
      <c r="G48" s="2"/>
    </row>
    <row r="49" spans="1:7" ht="63.75" customHeight="1">
      <c r="A49" s="19">
        <v>12</v>
      </c>
      <c r="B49" s="10" t="s">
        <v>67</v>
      </c>
      <c r="C49" s="24" t="s">
        <v>37</v>
      </c>
      <c r="D49" s="21" t="s">
        <v>57</v>
      </c>
      <c r="E49" s="21">
        <f t="shared" si="0"/>
        <v>0.826010663077799</v>
      </c>
      <c r="F49" s="22">
        <v>3191.54</v>
      </c>
      <c r="G49" s="2"/>
    </row>
    <row r="50" spans="1:7" ht="57.75" customHeight="1">
      <c r="A50" s="19">
        <v>13</v>
      </c>
      <c r="B50" s="10" t="s">
        <v>68</v>
      </c>
      <c r="C50" s="24" t="s">
        <v>44</v>
      </c>
      <c r="D50" s="21" t="s">
        <v>57</v>
      </c>
      <c r="E50" s="21">
        <f t="shared" si="0"/>
        <v>0</v>
      </c>
      <c r="F50" s="22">
        <v>0</v>
      </c>
      <c r="G50" s="2"/>
    </row>
    <row r="51" spans="1:7" ht="55.5" customHeight="1">
      <c r="A51" s="19">
        <v>14</v>
      </c>
      <c r="B51" s="11" t="s">
        <v>4</v>
      </c>
      <c r="C51" s="24" t="s">
        <v>40</v>
      </c>
      <c r="D51" s="21" t="s">
        <v>57</v>
      </c>
      <c r="E51" s="21">
        <f t="shared" si="0"/>
        <v>4.060000517625136</v>
      </c>
      <c r="F51" s="22">
        <v>15687.03</v>
      </c>
      <c r="G51" s="2"/>
    </row>
    <row r="52" spans="1:7" ht="44.25" customHeight="1">
      <c r="A52" s="19">
        <v>15</v>
      </c>
      <c r="B52" s="28" t="s">
        <v>70</v>
      </c>
      <c r="C52" s="24" t="s">
        <v>44</v>
      </c>
      <c r="D52" s="21" t="s">
        <v>57</v>
      </c>
      <c r="E52" s="21">
        <f t="shared" si="0"/>
        <v>0</v>
      </c>
      <c r="F52" s="21">
        <v>0</v>
      </c>
      <c r="G52" s="2"/>
    </row>
    <row r="53" spans="1:10" ht="29.25" customHeight="1">
      <c r="A53" s="3"/>
      <c r="B53" s="9" t="s">
        <v>36</v>
      </c>
      <c r="C53" s="24"/>
      <c r="D53" s="3"/>
      <c r="E53" s="5"/>
      <c r="F53" s="21">
        <f>SUM(F39:F52)</f>
        <v>87262.37</v>
      </c>
      <c r="G53" s="2"/>
      <c r="J53" s="18"/>
    </row>
    <row r="55" spans="1:6" ht="23.25" customHeight="1">
      <c r="A55" s="29" t="s">
        <v>78</v>
      </c>
      <c r="B55" s="29"/>
      <c r="C55" s="29"/>
      <c r="D55" s="29"/>
      <c r="E55" s="29"/>
      <c r="F55" s="29"/>
    </row>
    <row r="56" spans="1:6" ht="23.25" customHeight="1">
      <c r="A56" s="12" t="s">
        <v>34</v>
      </c>
      <c r="B56" s="12"/>
      <c r="C56" s="13">
        <f>F53</f>
        <v>87262.37</v>
      </c>
      <c r="D56" s="14" t="s">
        <v>35</v>
      </c>
      <c r="E56" s="12"/>
      <c r="F56" s="13"/>
    </row>
    <row r="57" spans="1:6" ht="30" customHeight="1">
      <c r="A57" s="30" t="s">
        <v>79</v>
      </c>
      <c r="B57" s="30"/>
      <c r="C57" s="30"/>
      <c r="D57" s="30"/>
      <c r="E57" s="30"/>
      <c r="F57" s="30"/>
    </row>
    <row r="58" spans="1:6" ht="20.25">
      <c r="A58" s="29" t="s">
        <v>19</v>
      </c>
      <c r="B58" s="29"/>
      <c r="C58" s="29"/>
      <c r="D58" s="29"/>
      <c r="E58" s="29"/>
      <c r="F58" s="29"/>
    </row>
    <row r="59" spans="1:6" ht="12" customHeight="1">
      <c r="A59" s="15"/>
      <c r="B59" s="14"/>
      <c r="C59" s="14"/>
      <c r="D59" s="14"/>
      <c r="E59" s="16"/>
      <c r="F59" s="14"/>
    </row>
    <row r="60" spans="1:6" ht="20.25">
      <c r="A60" s="29" t="s">
        <v>15</v>
      </c>
      <c r="B60" s="29"/>
      <c r="C60" s="29"/>
      <c r="D60" s="29"/>
      <c r="E60" s="29"/>
      <c r="F60" s="29"/>
    </row>
    <row r="61" spans="1:6" ht="12" customHeight="1">
      <c r="A61" s="29"/>
      <c r="B61" s="29"/>
      <c r="C61" s="29"/>
      <c r="D61" s="29"/>
      <c r="E61" s="29"/>
      <c r="F61" s="29"/>
    </row>
    <row r="62" spans="1:6" ht="20.25">
      <c r="A62" s="29" t="s">
        <v>16</v>
      </c>
      <c r="B62" s="29"/>
      <c r="C62" s="29"/>
      <c r="D62" s="29"/>
      <c r="E62" s="29"/>
      <c r="F62" s="29"/>
    </row>
    <row r="63" spans="1:6" ht="13.5" customHeight="1">
      <c r="A63" s="15"/>
      <c r="B63" s="14"/>
      <c r="C63" s="14"/>
      <c r="D63" s="14"/>
      <c r="E63" s="16"/>
      <c r="F63" s="14"/>
    </row>
    <row r="64" spans="1:6" ht="23.25" customHeight="1">
      <c r="A64" s="29" t="s">
        <v>21</v>
      </c>
      <c r="B64" s="29"/>
      <c r="C64" s="29"/>
      <c r="D64" s="29"/>
      <c r="E64" s="29"/>
      <c r="F64" s="29"/>
    </row>
    <row r="65" spans="1:6" ht="23.25" customHeight="1">
      <c r="A65" s="29" t="s">
        <v>20</v>
      </c>
      <c r="B65" s="29"/>
      <c r="C65" s="29"/>
      <c r="D65" s="29"/>
      <c r="E65" s="29"/>
      <c r="F65" s="29"/>
    </row>
    <row r="66" spans="1:6" ht="9" customHeight="1">
      <c r="A66" s="15" t="s">
        <v>10</v>
      </c>
      <c r="B66" s="14"/>
      <c r="C66" s="14"/>
      <c r="D66" s="14"/>
      <c r="E66" s="16"/>
      <c r="F66" s="14"/>
    </row>
    <row r="67" spans="1:6" ht="20.25">
      <c r="A67" s="29" t="s">
        <v>14</v>
      </c>
      <c r="B67" s="29"/>
      <c r="C67" s="29"/>
      <c r="D67" s="29"/>
      <c r="E67" s="29"/>
      <c r="F67" s="29"/>
    </row>
    <row r="68" spans="1:6" ht="10.5" customHeight="1">
      <c r="A68" s="15" t="s">
        <v>10</v>
      </c>
      <c r="B68" s="14"/>
      <c r="C68" s="14"/>
      <c r="D68" s="14"/>
      <c r="E68" s="16"/>
      <c r="F68" s="14"/>
    </row>
    <row r="69" spans="1:6" ht="23.25" customHeight="1">
      <c r="A69" s="15" t="s">
        <v>52</v>
      </c>
      <c r="B69" s="14"/>
      <c r="C69" s="14"/>
      <c r="D69" s="14"/>
      <c r="E69" s="16"/>
      <c r="F69" s="14"/>
    </row>
    <row r="70" spans="1:6" s="17" customFormat="1" ht="12.75">
      <c r="A70" s="8" t="s">
        <v>53</v>
      </c>
      <c r="B70" s="8"/>
      <c r="C70" s="8"/>
      <c r="D70" s="8"/>
      <c r="E70" s="8"/>
      <c r="F70" s="8"/>
    </row>
    <row r="71" spans="1:6" ht="11.25" customHeight="1">
      <c r="A71" s="15" t="s">
        <v>10</v>
      </c>
      <c r="B71" s="14"/>
      <c r="C71" s="14"/>
      <c r="D71" s="14"/>
      <c r="E71" s="16"/>
      <c r="F71" s="14"/>
    </row>
    <row r="72" spans="1:6" ht="23.25" customHeight="1">
      <c r="A72" s="15" t="s">
        <v>54</v>
      </c>
      <c r="B72" s="14"/>
      <c r="C72" s="14"/>
      <c r="D72" s="14"/>
      <c r="E72" s="16"/>
      <c r="F72" s="14"/>
    </row>
    <row r="73" spans="1:6" s="17" customFormat="1" ht="12.75">
      <c r="A73" s="8" t="s">
        <v>55</v>
      </c>
      <c r="B73" s="8"/>
      <c r="C73" s="8"/>
      <c r="D73" s="8"/>
      <c r="E73" s="8"/>
      <c r="F73" s="8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4:F64"/>
    <mergeCell ref="A65:F65"/>
    <mergeCell ref="A67:F67"/>
    <mergeCell ref="A55:F55"/>
    <mergeCell ref="A57:F57"/>
    <mergeCell ref="A58:F58"/>
    <mergeCell ref="A60:F60"/>
    <mergeCell ref="A61:F61"/>
    <mergeCell ref="A62:F62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3"/>
  <sheetViews>
    <sheetView zoomScale="75" zoomScaleNormal="75" zoomScalePageLayoutView="0" workbookViewId="0" topLeftCell="A33">
      <selection activeCell="K33" sqref="K1:L1638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1.8515625" style="0" customWidth="1"/>
    <col min="5" max="5" width="20.57421875" style="4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28</v>
      </c>
      <c r="B9" s="44"/>
      <c r="C9" s="44"/>
      <c r="D9" s="44"/>
      <c r="E9" s="44"/>
      <c r="F9" s="44"/>
    </row>
    <row r="10" spans="1:6" ht="49.5" customHeight="1">
      <c r="A10" s="45" t="s">
        <v>30</v>
      </c>
      <c r="B10" s="46"/>
      <c r="C10" s="46"/>
      <c r="D10" s="46"/>
      <c r="E10" s="46"/>
      <c r="F10" s="46"/>
    </row>
    <row r="11" spans="1:6" ht="15.75">
      <c r="A11" s="47" t="s">
        <v>74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50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1" t="s">
        <v>47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4"/>
    </row>
    <row r="20" spans="1:6" ht="23.25" customHeight="1">
      <c r="A20" s="41" t="s">
        <v>48</v>
      </c>
      <c r="B20" s="41"/>
      <c r="C20" s="41"/>
      <c r="D20" s="41"/>
      <c r="E20" s="41"/>
      <c r="F20" s="41"/>
    </row>
    <row r="21" spans="1:6" ht="23.25" customHeight="1">
      <c r="A21" s="41" t="s">
        <v>24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4"/>
    </row>
    <row r="24" spans="1:6" ht="23.25" customHeight="1">
      <c r="A24" s="41" t="s">
        <v>27</v>
      </c>
      <c r="B24" s="41"/>
      <c r="C24" s="41"/>
      <c r="D24" s="41"/>
      <c r="E24" s="41"/>
      <c r="F24" s="41"/>
    </row>
    <row r="25" spans="1:6" ht="17.25" customHeight="1">
      <c r="A25" s="40" t="s">
        <v>12</v>
      </c>
      <c r="B25" s="40"/>
      <c r="C25" s="40"/>
      <c r="D25" s="40"/>
      <c r="E25" s="40"/>
      <c r="F25" s="40"/>
    </row>
    <row r="26" ht="12.75">
      <c r="D26" s="4"/>
    </row>
    <row r="27" spans="1:6" ht="23.25" customHeight="1">
      <c r="A27" s="41" t="s">
        <v>26</v>
      </c>
      <c r="B27" s="41"/>
      <c r="C27" s="41"/>
      <c r="D27" s="41"/>
      <c r="E27" s="41"/>
      <c r="F27" s="41"/>
    </row>
    <row r="28" spans="1:6" ht="15.75" customHeight="1">
      <c r="A28" s="42" t="s">
        <v>25</v>
      </c>
      <c r="B28" s="42"/>
      <c r="C28" s="42"/>
      <c r="D28" s="42"/>
      <c r="E28" s="42"/>
      <c r="F28" s="42"/>
    </row>
    <row r="29" spans="1:6" ht="23.25" customHeight="1">
      <c r="A29" s="41" t="s">
        <v>31</v>
      </c>
      <c r="B29" s="41"/>
      <c r="C29" s="41"/>
      <c r="D29" s="41"/>
      <c r="E29" s="41"/>
      <c r="F29" s="41"/>
    </row>
    <row r="30" spans="1:6" ht="17.25" customHeight="1">
      <c r="A30" s="40" t="s">
        <v>32</v>
      </c>
      <c r="B30" s="40"/>
      <c r="C30" s="40"/>
      <c r="D30" s="40"/>
      <c r="E30" s="40"/>
      <c r="F30" s="40"/>
    </row>
    <row r="31" spans="1:6" ht="12.75">
      <c r="A31" s="8"/>
      <c r="B31" s="8"/>
      <c r="C31" s="8"/>
      <c r="D31" s="8"/>
      <c r="E31" s="8"/>
      <c r="F31" s="8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6"/>
      <c r="B33" s="6"/>
      <c r="C33" s="6"/>
      <c r="D33" s="6"/>
      <c r="E33" s="6"/>
      <c r="F33" s="6"/>
    </row>
    <row r="34" spans="1:6" ht="102" customHeight="1">
      <c r="A34" s="31" t="s">
        <v>51</v>
      </c>
      <c r="B34" s="31"/>
      <c r="C34" s="31"/>
      <c r="D34" s="31"/>
      <c r="E34" s="31"/>
      <c r="F34" s="31"/>
    </row>
    <row r="35" spans="1:6" ht="18.75" customHeight="1">
      <c r="A35" s="32" t="s">
        <v>69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29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7" customHeight="1">
      <c r="A39" s="19">
        <v>1</v>
      </c>
      <c r="B39" s="10" t="s">
        <v>56</v>
      </c>
      <c r="C39" s="24" t="s">
        <v>41</v>
      </c>
      <c r="D39" s="21" t="s">
        <v>57</v>
      </c>
      <c r="E39" s="21">
        <f aca="true" t="shared" si="0" ref="E39:E52">F39/3863.8</f>
        <v>0.5230601998033024</v>
      </c>
      <c r="F39" s="23">
        <v>2021</v>
      </c>
    </row>
    <row r="40" spans="1:7" ht="59.25" customHeight="1">
      <c r="A40" s="19">
        <v>2</v>
      </c>
      <c r="B40" s="10" t="s">
        <v>58</v>
      </c>
      <c r="C40" s="24" t="s">
        <v>41</v>
      </c>
      <c r="D40" s="21" t="s">
        <v>57</v>
      </c>
      <c r="E40" s="21">
        <f t="shared" si="0"/>
        <v>0</v>
      </c>
      <c r="F40" s="22">
        <v>0</v>
      </c>
      <c r="G40" s="2"/>
    </row>
    <row r="41" spans="1:7" ht="125.25" customHeight="1">
      <c r="A41" s="19">
        <v>3</v>
      </c>
      <c r="B41" s="11" t="s">
        <v>59</v>
      </c>
      <c r="C41" s="25" t="s">
        <v>38</v>
      </c>
      <c r="D41" s="21" t="s">
        <v>57</v>
      </c>
      <c r="E41" s="21">
        <f t="shared" si="0"/>
        <v>2.7299989647497283</v>
      </c>
      <c r="F41" s="22">
        <v>10548.17</v>
      </c>
      <c r="G41" s="2"/>
    </row>
    <row r="42" spans="1:7" ht="79.5" customHeight="1">
      <c r="A42" s="19">
        <v>4</v>
      </c>
      <c r="B42" s="20" t="s">
        <v>60</v>
      </c>
      <c r="C42" s="26" t="s">
        <v>46</v>
      </c>
      <c r="D42" s="21" t="s">
        <v>57</v>
      </c>
      <c r="E42" s="21">
        <f t="shared" si="0"/>
        <v>0</v>
      </c>
      <c r="F42" s="22">
        <v>0</v>
      </c>
      <c r="G42" s="2"/>
    </row>
    <row r="43" spans="1:7" ht="112.5" customHeight="1">
      <c r="A43" s="19">
        <v>5</v>
      </c>
      <c r="B43" s="20" t="s">
        <v>61</v>
      </c>
      <c r="C43" s="24" t="s">
        <v>37</v>
      </c>
      <c r="D43" s="21" t="s">
        <v>57</v>
      </c>
      <c r="E43" s="21">
        <f t="shared" si="0"/>
        <v>6.210000517625136</v>
      </c>
      <c r="F43" s="22">
        <v>23994.2</v>
      </c>
      <c r="G43" s="2"/>
    </row>
    <row r="44" spans="1:7" ht="85.5" customHeight="1">
      <c r="A44" s="19">
        <v>6</v>
      </c>
      <c r="B44" s="10" t="s">
        <v>62</v>
      </c>
      <c r="C44" s="24" t="s">
        <v>45</v>
      </c>
      <c r="D44" s="21" t="s">
        <v>57</v>
      </c>
      <c r="E44" s="21">
        <f t="shared" si="0"/>
        <v>2</v>
      </c>
      <c r="F44" s="22">
        <v>7727.6</v>
      </c>
      <c r="G44" s="2"/>
    </row>
    <row r="45" spans="1:7" ht="60" customHeight="1">
      <c r="A45" s="19">
        <v>8</v>
      </c>
      <c r="B45" s="11" t="s">
        <v>63</v>
      </c>
      <c r="C45" s="25" t="s">
        <v>37</v>
      </c>
      <c r="D45" s="21" t="s">
        <v>57</v>
      </c>
      <c r="E45" s="21">
        <f t="shared" si="0"/>
        <v>3.689999482374864</v>
      </c>
      <c r="F45" s="22">
        <v>14257.42</v>
      </c>
      <c r="G45" s="2"/>
    </row>
    <row r="46" spans="1:7" ht="78" customHeight="1">
      <c r="A46" s="19">
        <v>9</v>
      </c>
      <c r="B46" s="10" t="s">
        <v>64</v>
      </c>
      <c r="C46" s="27" t="s">
        <v>49</v>
      </c>
      <c r="D46" s="21" t="s">
        <v>57</v>
      </c>
      <c r="E46" s="21">
        <f t="shared" si="0"/>
        <v>0</v>
      </c>
      <c r="F46" s="22">
        <v>0</v>
      </c>
      <c r="G46" s="2"/>
    </row>
    <row r="47" spans="1:7" ht="72.75" customHeight="1">
      <c r="A47" s="19">
        <v>10</v>
      </c>
      <c r="B47" s="11" t="s">
        <v>65</v>
      </c>
      <c r="C47" s="25" t="s">
        <v>33</v>
      </c>
      <c r="D47" s="21" t="s">
        <v>57</v>
      </c>
      <c r="E47" s="21">
        <f t="shared" si="0"/>
        <v>0.5575055644702107</v>
      </c>
      <c r="F47" s="22">
        <v>2154.09</v>
      </c>
      <c r="G47" s="2"/>
    </row>
    <row r="48" spans="1:7" ht="96.75" customHeight="1">
      <c r="A48" s="19">
        <v>11</v>
      </c>
      <c r="B48" s="11" t="s">
        <v>66</v>
      </c>
      <c r="C48" s="25" t="s">
        <v>39</v>
      </c>
      <c r="D48" s="21" t="s">
        <v>57</v>
      </c>
      <c r="E48" s="21">
        <f t="shared" si="0"/>
        <v>0.7824732128992183</v>
      </c>
      <c r="F48" s="22">
        <v>3023.32</v>
      </c>
      <c r="G48" s="2"/>
    </row>
    <row r="49" spans="1:7" ht="63.75" customHeight="1">
      <c r="A49" s="19">
        <v>12</v>
      </c>
      <c r="B49" s="10" t="s">
        <v>67</v>
      </c>
      <c r="C49" s="24" t="s">
        <v>37</v>
      </c>
      <c r="D49" s="21" t="s">
        <v>57</v>
      </c>
      <c r="E49" s="21">
        <f t="shared" si="0"/>
        <v>0.843728971478855</v>
      </c>
      <c r="F49" s="22">
        <v>3260</v>
      </c>
      <c r="G49" s="2"/>
    </row>
    <row r="50" spans="1:7" ht="57.75" customHeight="1">
      <c r="A50" s="19">
        <v>13</v>
      </c>
      <c r="B50" s="10" t="s">
        <v>68</v>
      </c>
      <c r="C50" s="24" t="s">
        <v>44</v>
      </c>
      <c r="D50" s="21" t="s">
        <v>57</v>
      </c>
      <c r="E50" s="21">
        <f t="shared" si="0"/>
        <v>0</v>
      </c>
      <c r="F50" s="22">
        <v>0</v>
      </c>
      <c r="G50" s="2"/>
    </row>
    <row r="51" spans="1:7" ht="55.5" customHeight="1">
      <c r="A51" s="19">
        <v>14</v>
      </c>
      <c r="B51" s="11" t="s">
        <v>4</v>
      </c>
      <c r="C51" s="24" t="s">
        <v>40</v>
      </c>
      <c r="D51" s="21" t="s">
        <v>57</v>
      </c>
      <c r="E51" s="21">
        <f t="shared" si="0"/>
        <v>4.060000517625136</v>
      </c>
      <c r="F51" s="22">
        <v>15687.03</v>
      </c>
      <c r="G51" s="2"/>
    </row>
    <row r="52" spans="1:7" ht="44.25" customHeight="1">
      <c r="A52" s="19">
        <v>15</v>
      </c>
      <c r="B52" s="28" t="s">
        <v>70</v>
      </c>
      <c r="C52" s="24" t="s">
        <v>44</v>
      </c>
      <c r="D52" s="21" t="s">
        <v>57</v>
      </c>
      <c r="E52" s="21">
        <f t="shared" si="0"/>
        <v>0</v>
      </c>
      <c r="F52" s="21">
        <v>0</v>
      </c>
      <c r="G52" s="2"/>
    </row>
    <row r="53" spans="1:10" ht="29.25" customHeight="1">
      <c r="A53" s="3"/>
      <c r="B53" s="9" t="s">
        <v>36</v>
      </c>
      <c r="C53" s="24"/>
      <c r="D53" s="3"/>
      <c r="E53" s="5"/>
      <c r="F53" s="21">
        <f>SUM(F39:F52)</f>
        <v>82672.82999999999</v>
      </c>
      <c r="G53" s="2"/>
      <c r="J53" s="18"/>
    </row>
    <row r="55" spans="1:6" ht="23.25" customHeight="1">
      <c r="A55" s="29" t="s">
        <v>75</v>
      </c>
      <c r="B55" s="29"/>
      <c r="C55" s="29"/>
      <c r="D55" s="29"/>
      <c r="E55" s="29"/>
      <c r="F55" s="29"/>
    </row>
    <row r="56" spans="1:6" ht="23.25" customHeight="1">
      <c r="A56" s="12" t="s">
        <v>34</v>
      </c>
      <c r="B56" s="12"/>
      <c r="C56" s="13">
        <f>F53</f>
        <v>82672.82999999999</v>
      </c>
      <c r="D56" s="14" t="s">
        <v>35</v>
      </c>
      <c r="E56" s="12"/>
      <c r="F56" s="13"/>
    </row>
    <row r="57" spans="1:6" ht="30" customHeight="1">
      <c r="A57" s="30" t="s">
        <v>76</v>
      </c>
      <c r="B57" s="30"/>
      <c r="C57" s="30"/>
      <c r="D57" s="30"/>
      <c r="E57" s="30"/>
      <c r="F57" s="30"/>
    </row>
    <row r="58" spans="1:6" ht="20.25">
      <c r="A58" s="29" t="s">
        <v>19</v>
      </c>
      <c r="B58" s="29"/>
      <c r="C58" s="29"/>
      <c r="D58" s="29"/>
      <c r="E58" s="29"/>
      <c r="F58" s="29"/>
    </row>
    <row r="59" spans="1:6" ht="12" customHeight="1">
      <c r="A59" s="15"/>
      <c r="B59" s="14"/>
      <c r="C59" s="14"/>
      <c r="D59" s="14"/>
      <c r="E59" s="16"/>
      <c r="F59" s="14"/>
    </row>
    <row r="60" spans="1:6" ht="20.25">
      <c r="A60" s="29" t="s">
        <v>15</v>
      </c>
      <c r="B60" s="29"/>
      <c r="C60" s="29"/>
      <c r="D60" s="29"/>
      <c r="E60" s="29"/>
      <c r="F60" s="29"/>
    </row>
    <row r="61" spans="1:6" ht="12" customHeight="1">
      <c r="A61" s="29"/>
      <c r="B61" s="29"/>
      <c r="C61" s="29"/>
      <c r="D61" s="29"/>
      <c r="E61" s="29"/>
      <c r="F61" s="29"/>
    </row>
    <row r="62" spans="1:6" ht="20.25">
      <c r="A62" s="29" t="s">
        <v>16</v>
      </c>
      <c r="B62" s="29"/>
      <c r="C62" s="29"/>
      <c r="D62" s="29"/>
      <c r="E62" s="29"/>
      <c r="F62" s="29"/>
    </row>
    <row r="63" spans="1:6" ht="13.5" customHeight="1">
      <c r="A63" s="15"/>
      <c r="B63" s="14"/>
      <c r="C63" s="14"/>
      <c r="D63" s="14"/>
      <c r="E63" s="16"/>
      <c r="F63" s="14"/>
    </row>
    <row r="64" spans="1:6" ht="23.25" customHeight="1">
      <c r="A64" s="29" t="s">
        <v>21</v>
      </c>
      <c r="B64" s="29"/>
      <c r="C64" s="29"/>
      <c r="D64" s="29"/>
      <c r="E64" s="29"/>
      <c r="F64" s="29"/>
    </row>
    <row r="65" spans="1:6" ht="23.25" customHeight="1">
      <c r="A65" s="29" t="s">
        <v>20</v>
      </c>
      <c r="B65" s="29"/>
      <c r="C65" s="29"/>
      <c r="D65" s="29"/>
      <c r="E65" s="29"/>
      <c r="F65" s="29"/>
    </row>
    <row r="66" spans="1:6" ht="9" customHeight="1">
      <c r="A66" s="15" t="s">
        <v>10</v>
      </c>
      <c r="B66" s="14"/>
      <c r="C66" s="14"/>
      <c r="D66" s="14"/>
      <c r="E66" s="16"/>
      <c r="F66" s="14"/>
    </row>
    <row r="67" spans="1:6" ht="20.25">
      <c r="A67" s="29" t="s">
        <v>14</v>
      </c>
      <c r="B67" s="29"/>
      <c r="C67" s="29"/>
      <c r="D67" s="29"/>
      <c r="E67" s="29"/>
      <c r="F67" s="29"/>
    </row>
    <row r="68" spans="1:6" ht="10.5" customHeight="1">
      <c r="A68" s="15" t="s">
        <v>10</v>
      </c>
      <c r="B68" s="14"/>
      <c r="C68" s="14"/>
      <c r="D68" s="14"/>
      <c r="E68" s="16"/>
      <c r="F68" s="14"/>
    </row>
    <row r="69" spans="1:6" ht="23.25" customHeight="1">
      <c r="A69" s="15" t="s">
        <v>52</v>
      </c>
      <c r="B69" s="14"/>
      <c r="C69" s="14"/>
      <c r="D69" s="14"/>
      <c r="E69" s="16"/>
      <c r="F69" s="14"/>
    </row>
    <row r="70" spans="1:6" s="17" customFormat="1" ht="12.75">
      <c r="A70" s="8" t="s">
        <v>53</v>
      </c>
      <c r="B70" s="8"/>
      <c r="C70" s="8"/>
      <c r="D70" s="8"/>
      <c r="E70" s="8"/>
      <c r="F70" s="8"/>
    </row>
    <row r="71" spans="1:6" ht="11.25" customHeight="1">
      <c r="A71" s="15" t="s">
        <v>10</v>
      </c>
      <c r="B71" s="14"/>
      <c r="C71" s="14"/>
      <c r="D71" s="14"/>
      <c r="E71" s="16"/>
      <c r="F71" s="14"/>
    </row>
    <row r="72" spans="1:6" ht="23.25" customHeight="1">
      <c r="A72" s="15" t="s">
        <v>54</v>
      </c>
      <c r="B72" s="14"/>
      <c r="C72" s="14"/>
      <c r="D72" s="14"/>
      <c r="E72" s="16"/>
      <c r="F72" s="14"/>
    </row>
    <row r="73" spans="1:6" s="17" customFormat="1" ht="12.75">
      <c r="A73" s="8" t="s">
        <v>55</v>
      </c>
      <c r="B73" s="8"/>
      <c r="C73" s="8"/>
      <c r="D73" s="8"/>
      <c r="E73" s="8"/>
      <c r="F73" s="8"/>
    </row>
  </sheetData>
  <sheetProtection/>
  <mergeCells count="35">
    <mergeCell ref="A64:F64"/>
    <mergeCell ref="A65:F65"/>
    <mergeCell ref="A67:F67"/>
    <mergeCell ref="A55:F55"/>
    <mergeCell ref="A57:F57"/>
    <mergeCell ref="A58:F58"/>
    <mergeCell ref="A60:F60"/>
    <mergeCell ref="A61:F61"/>
    <mergeCell ref="A62:F62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4"/>
  <sheetViews>
    <sheetView zoomScale="75" zoomScaleNormal="75" zoomScalePageLayoutView="0" workbookViewId="0" topLeftCell="A48">
      <selection activeCell="A49" sqref="A49:A5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1.8515625" style="0" customWidth="1"/>
    <col min="5" max="5" width="20.57421875" style="4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28</v>
      </c>
      <c r="B9" s="44"/>
      <c r="C9" s="44"/>
      <c r="D9" s="44"/>
      <c r="E9" s="44"/>
      <c r="F9" s="44"/>
    </row>
    <row r="10" spans="1:6" ht="49.5" customHeight="1">
      <c r="A10" s="45" t="s">
        <v>30</v>
      </c>
      <c r="B10" s="46"/>
      <c r="C10" s="46"/>
      <c r="D10" s="46"/>
      <c r="E10" s="46"/>
      <c r="F10" s="46"/>
    </row>
    <row r="11" spans="1:6" ht="15.75">
      <c r="A11" s="47" t="s">
        <v>71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50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7"/>
      <c r="B16" s="7"/>
      <c r="C16" s="7"/>
      <c r="D16" s="7"/>
      <c r="E16" s="7"/>
      <c r="F16" s="7"/>
    </row>
    <row r="17" spans="1:6" ht="23.25" customHeight="1">
      <c r="A17" s="41" t="s">
        <v>47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4"/>
    </row>
    <row r="20" spans="1:6" ht="23.25" customHeight="1">
      <c r="A20" s="41" t="s">
        <v>48</v>
      </c>
      <c r="B20" s="41"/>
      <c r="C20" s="41"/>
      <c r="D20" s="41"/>
      <c r="E20" s="41"/>
      <c r="F20" s="41"/>
    </row>
    <row r="21" spans="1:6" ht="23.25" customHeight="1">
      <c r="A21" s="41" t="s">
        <v>24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4"/>
    </row>
    <row r="24" spans="1:6" ht="23.25" customHeight="1">
      <c r="A24" s="41" t="s">
        <v>27</v>
      </c>
      <c r="B24" s="41"/>
      <c r="C24" s="41"/>
      <c r="D24" s="41"/>
      <c r="E24" s="41"/>
      <c r="F24" s="41"/>
    </row>
    <row r="25" spans="1:6" ht="17.25" customHeight="1">
      <c r="A25" s="40" t="s">
        <v>12</v>
      </c>
      <c r="B25" s="40"/>
      <c r="C25" s="40"/>
      <c r="D25" s="40"/>
      <c r="E25" s="40"/>
      <c r="F25" s="40"/>
    </row>
    <row r="26" ht="12.75">
      <c r="D26" s="4"/>
    </row>
    <row r="27" spans="1:6" ht="23.25" customHeight="1">
      <c r="A27" s="41" t="s">
        <v>26</v>
      </c>
      <c r="B27" s="41"/>
      <c r="C27" s="41"/>
      <c r="D27" s="41"/>
      <c r="E27" s="41"/>
      <c r="F27" s="41"/>
    </row>
    <row r="28" spans="1:6" ht="15.75" customHeight="1">
      <c r="A28" s="42" t="s">
        <v>25</v>
      </c>
      <c r="B28" s="42"/>
      <c r="C28" s="42"/>
      <c r="D28" s="42"/>
      <c r="E28" s="42"/>
      <c r="F28" s="42"/>
    </row>
    <row r="29" spans="1:6" ht="23.25" customHeight="1">
      <c r="A29" s="41" t="s">
        <v>31</v>
      </c>
      <c r="B29" s="41"/>
      <c r="C29" s="41"/>
      <c r="D29" s="41"/>
      <c r="E29" s="41"/>
      <c r="F29" s="41"/>
    </row>
    <row r="30" spans="1:6" ht="17.25" customHeight="1">
      <c r="A30" s="40" t="s">
        <v>32</v>
      </c>
      <c r="B30" s="40"/>
      <c r="C30" s="40"/>
      <c r="D30" s="40"/>
      <c r="E30" s="40"/>
      <c r="F30" s="40"/>
    </row>
    <row r="31" spans="1:6" ht="12.75">
      <c r="A31" s="8"/>
      <c r="B31" s="8"/>
      <c r="C31" s="8"/>
      <c r="D31" s="8"/>
      <c r="E31" s="8"/>
      <c r="F31" s="8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6"/>
      <c r="B33" s="6"/>
      <c r="C33" s="6"/>
      <c r="D33" s="6"/>
      <c r="E33" s="6"/>
      <c r="F33" s="6"/>
    </row>
    <row r="34" spans="1:6" ht="102" customHeight="1">
      <c r="A34" s="31" t="s">
        <v>51</v>
      </c>
      <c r="B34" s="31"/>
      <c r="C34" s="31"/>
      <c r="D34" s="31"/>
      <c r="E34" s="31"/>
      <c r="F34" s="31"/>
    </row>
    <row r="35" spans="1:6" ht="18.75" customHeight="1">
      <c r="A35" s="32" t="s">
        <v>69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29</v>
      </c>
      <c r="D37" s="33" t="s">
        <v>1</v>
      </c>
      <c r="E37" s="33" t="s">
        <v>2</v>
      </c>
      <c r="F37" s="39" t="s">
        <v>3</v>
      </c>
    </row>
    <row r="38" spans="1:6" ht="87.75" customHeight="1">
      <c r="A38" s="34"/>
      <c r="B38" s="36"/>
      <c r="C38" s="38"/>
      <c r="D38" s="34"/>
      <c r="E38" s="34"/>
      <c r="F38" s="39"/>
    </row>
    <row r="39" spans="1:6" ht="117" customHeight="1">
      <c r="A39" s="19">
        <v>1</v>
      </c>
      <c r="B39" s="10" t="s">
        <v>56</v>
      </c>
      <c r="C39" s="24" t="s">
        <v>41</v>
      </c>
      <c r="D39" s="21" t="s">
        <v>57</v>
      </c>
      <c r="E39" s="21">
        <f aca="true" t="shared" si="0" ref="E39:E53">F39/3863.8</f>
        <v>0</v>
      </c>
      <c r="F39" s="23">
        <v>0</v>
      </c>
    </row>
    <row r="40" spans="1:7" ht="59.25" customHeight="1">
      <c r="A40" s="19">
        <v>2</v>
      </c>
      <c r="B40" s="10" t="s">
        <v>58</v>
      </c>
      <c r="C40" s="24" t="s">
        <v>41</v>
      </c>
      <c r="D40" s="21" t="s">
        <v>57</v>
      </c>
      <c r="E40" s="21">
        <f t="shared" si="0"/>
        <v>0.40400641855168484</v>
      </c>
      <c r="F40" s="22">
        <v>1561</v>
      </c>
      <c r="G40" s="2"/>
    </row>
    <row r="41" spans="1:7" ht="125.25" customHeight="1">
      <c r="A41" s="19">
        <v>3</v>
      </c>
      <c r="B41" s="11" t="s">
        <v>59</v>
      </c>
      <c r="C41" s="25" t="s">
        <v>38</v>
      </c>
      <c r="D41" s="21" t="s">
        <v>57</v>
      </c>
      <c r="E41" s="21">
        <f t="shared" si="0"/>
        <v>2.7299989647497283</v>
      </c>
      <c r="F41" s="22">
        <v>10548.17</v>
      </c>
      <c r="G41" s="2"/>
    </row>
    <row r="42" spans="1:7" ht="79.5" customHeight="1">
      <c r="A42" s="19">
        <v>4</v>
      </c>
      <c r="B42" s="20" t="s">
        <v>60</v>
      </c>
      <c r="C42" s="26" t="s">
        <v>46</v>
      </c>
      <c r="D42" s="21" t="s">
        <v>57</v>
      </c>
      <c r="E42" s="21">
        <f t="shared" si="0"/>
        <v>0</v>
      </c>
      <c r="F42" s="22">
        <v>0</v>
      </c>
      <c r="G42" s="2"/>
    </row>
    <row r="43" spans="1:7" ht="112.5" customHeight="1">
      <c r="A43" s="19">
        <v>5</v>
      </c>
      <c r="B43" s="20" t="s">
        <v>61</v>
      </c>
      <c r="C43" s="24" t="s">
        <v>37</v>
      </c>
      <c r="D43" s="21" t="s">
        <v>57</v>
      </c>
      <c r="E43" s="21">
        <f t="shared" si="0"/>
        <v>6.210000517625136</v>
      </c>
      <c r="F43" s="22">
        <v>23994.2</v>
      </c>
      <c r="G43" s="2"/>
    </row>
    <row r="44" spans="1:7" ht="85.5" customHeight="1">
      <c r="A44" s="19">
        <v>6</v>
      </c>
      <c r="B44" s="10" t="s">
        <v>62</v>
      </c>
      <c r="C44" s="24" t="s">
        <v>45</v>
      </c>
      <c r="D44" s="21" t="s">
        <v>57</v>
      </c>
      <c r="E44" s="21">
        <f t="shared" si="0"/>
        <v>2</v>
      </c>
      <c r="F44" s="22">
        <v>7727.6</v>
      </c>
      <c r="G44" s="2"/>
    </row>
    <row r="45" spans="1:7" ht="35.25" customHeight="1">
      <c r="A45" s="19">
        <v>7</v>
      </c>
      <c r="B45" s="10" t="s">
        <v>42</v>
      </c>
      <c r="C45" s="24" t="s">
        <v>43</v>
      </c>
      <c r="D45" s="21" t="s">
        <v>57</v>
      </c>
      <c r="E45" s="21">
        <f t="shared" si="0"/>
        <v>0</v>
      </c>
      <c r="F45" s="22">
        <v>0</v>
      </c>
      <c r="G45" s="2"/>
    </row>
    <row r="46" spans="1:7" ht="60" customHeight="1">
      <c r="A46" s="19">
        <v>8</v>
      </c>
      <c r="B46" s="11" t="s">
        <v>63</v>
      </c>
      <c r="C46" s="25" t="s">
        <v>37</v>
      </c>
      <c r="D46" s="21" t="s">
        <v>57</v>
      </c>
      <c r="E46" s="21">
        <f t="shared" si="0"/>
        <v>3.689999482374864</v>
      </c>
      <c r="F46" s="22">
        <v>14257.42</v>
      </c>
      <c r="G46" s="2"/>
    </row>
    <row r="47" spans="1:7" ht="78" customHeight="1">
      <c r="A47" s="19">
        <v>9</v>
      </c>
      <c r="B47" s="10" t="s">
        <v>64</v>
      </c>
      <c r="C47" s="27" t="s">
        <v>49</v>
      </c>
      <c r="D47" s="21" t="s">
        <v>57</v>
      </c>
      <c r="E47" s="21">
        <f t="shared" si="0"/>
        <v>0</v>
      </c>
      <c r="F47" s="22">
        <v>0</v>
      </c>
      <c r="G47" s="2"/>
    </row>
    <row r="48" spans="1:7" ht="72.75" customHeight="1">
      <c r="A48" s="19">
        <v>10</v>
      </c>
      <c r="B48" s="11" t="s">
        <v>65</v>
      </c>
      <c r="C48" s="25" t="s">
        <v>33</v>
      </c>
      <c r="D48" s="21" t="s">
        <v>57</v>
      </c>
      <c r="E48" s="21">
        <f t="shared" si="0"/>
        <v>0.5575055644702107</v>
      </c>
      <c r="F48" s="22">
        <v>2154.09</v>
      </c>
      <c r="G48" s="2"/>
    </row>
    <row r="49" spans="1:7" ht="96.75" customHeight="1">
      <c r="A49" s="19">
        <v>11</v>
      </c>
      <c r="B49" s="11" t="s">
        <v>66</v>
      </c>
      <c r="C49" s="25" t="s">
        <v>39</v>
      </c>
      <c r="D49" s="21" t="s">
        <v>57</v>
      </c>
      <c r="E49" s="21">
        <f t="shared" si="0"/>
        <v>0.7824732128992183</v>
      </c>
      <c r="F49" s="22">
        <v>3023.32</v>
      </c>
      <c r="G49" s="2"/>
    </row>
    <row r="50" spans="1:7" ht="63.75" customHeight="1">
      <c r="A50" s="19">
        <v>12</v>
      </c>
      <c r="B50" s="10" t="s">
        <v>67</v>
      </c>
      <c r="C50" s="24" t="s">
        <v>37</v>
      </c>
      <c r="D50" s="21" t="s">
        <v>57</v>
      </c>
      <c r="E50" s="21">
        <f t="shared" si="0"/>
        <v>0.843728971478855</v>
      </c>
      <c r="F50" s="22">
        <v>3260</v>
      </c>
      <c r="G50" s="2"/>
    </row>
    <row r="51" spans="1:7" ht="57.75" customHeight="1">
      <c r="A51" s="19">
        <v>13</v>
      </c>
      <c r="B51" s="10" t="s">
        <v>68</v>
      </c>
      <c r="C51" s="24" t="s">
        <v>44</v>
      </c>
      <c r="D51" s="21" t="s">
        <v>57</v>
      </c>
      <c r="E51" s="21">
        <f t="shared" si="0"/>
        <v>0</v>
      </c>
      <c r="F51" s="22">
        <v>0</v>
      </c>
      <c r="G51" s="2"/>
    </row>
    <row r="52" spans="1:7" ht="55.5" customHeight="1">
      <c r="A52" s="19">
        <v>14</v>
      </c>
      <c r="B52" s="11" t="s">
        <v>4</v>
      </c>
      <c r="C52" s="24" t="s">
        <v>40</v>
      </c>
      <c r="D52" s="21" t="s">
        <v>57</v>
      </c>
      <c r="E52" s="21">
        <f t="shared" si="0"/>
        <v>4.060000517625136</v>
      </c>
      <c r="F52" s="22">
        <v>15687.03</v>
      </c>
      <c r="G52" s="2"/>
    </row>
    <row r="53" spans="1:7" ht="44.25" customHeight="1">
      <c r="A53" s="19">
        <v>15</v>
      </c>
      <c r="B53" s="28" t="s">
        <v>70</v>
      </c>
      <c r="C53" s="24" t="s">
        <v>44</v>
      </c>
      <c r="D53" s="21" t="s">
        <v>57</v>
      </c>
      <c r="E53" s="21">
        <f t="shared" si="0"/>
        <v>0</v>
      </c>
      <c r="F53" s="21">
        <v>0</v>
      </c>
      <c r="G53" s="2"/>
    </row>
    <row r="54" spans="1:10" ht="29.25" customHeight="1">
      <c r="A54" s="3"/>
      <c r="B54" s="9" t="s">
        <v>36</v>
      </c>
      <c r="C54" s="24"/>
      <c r="D54" s="3"/>
      <c r="E54" s="5"/>
      <c r="F54" s="21">
        <f>SUM(F39:F53)</f>
        <v>82212.82999999999</v>
      </c>
      <c r="G54" s="2"/>
      <c r="J54" s="18"/>
    </row>
    <row r="56" spans="1:6" ht="23.25" customHeight="1">
      <c r="A56" s="29" t="s">
        <v>72</v>
      </c>
      <c r="B56" s="29"/>
      <c r="C56" s="29"/>
      <c r="D56" s="29"/>
      <c r="E56" s="29"/>
      <c r="F56" s="29"/>
    </row>
    <row r="57" spans="1:6" ht="23.25" customHeight="1">
      <c r="A57" s="12" t="s">
        <v>34</v>
      </c>
      <c r="B57" s="12"/>
      <c r="C57" s="13">
        <f>F54</f>
        <v>82212.82999999999</v>
      </c>
      <c r="D57" s="14" t="s">
        <v>35</v>
      </c>
      <c r="E57" s="12"/>
      <c r="F57" s="13"/>
    </row>
    <row r="58" spans="1:6" ht="30" customHeight="1">
      <c r="A58" s="30" t="s">
        <v>73</v>
      </c>
      <c r="B58" s="30"/>
      <c r="C58" s="30"/>
      <c r="D58" s="30"/>
      <c r="E58" s="30"/>
      <c r="F58" s="30"/>
    </row>
    <row r="59" spans="1:6" ht="20.25">
      <c r="A59" s="29" t="s">
        <v>19</v>
      </c>
      <c r="B59" s="29"/>
      <c r="C59" s="29"/>
      <c r="D59" s="29"/>
      <c r="E59" s="29"/>
      <c r="F59" s="29"/>
    </row>
    <row r="60" spans="1:6" ht="12" customHeight="1">
      <c r="A60" s="15"/>
      <c r="B60" s="14"/>
      <c r="C60" s="14"/>
      <c r="D60" s="14"/>
      <c r="E60" s="16"/>
      <c r="F60" s="14"/>
    </row>
    <row r="61" spans="1:6" ht="20.25">
      <c r="A61" s="29" t="s">
        <v>15</v>
      </c>
      <c r="B61" s="29"/>
      <c r="C61" s="29"/>
      <c r="D61" s="29"/>
      <c r="E61" s="29"/>
      <c r="F61" s="29"/>
    </row>
    <row r="62" spans="1:6" ht="12" customHeight="1">
      <c r="A62" s="29"/>
      <c r="B62" s="29"/>
      <c r="C62" s="29"/>
      <c r="D62" s="29"/>
      <c r="E62" s="29"/>
      <c r="F62" s="29"/>
    </row>
    <row r="63" spans="1:6" ht="20.25">
      <c r="A63" s="29" t="s">
        <v>16</v>
      </c>
      <c r="B63" s="29"/>
      <c r="C63" s="29"/>
      <c r="D63" s="29"/>
      <c r="E63" s="29"/>
      <c r="F63" s="29"/>
    </row>
    <row r="64" spans="1:6" ht="13.5" customHeight="1">
      <c r="A64" s="15"/>
      <c r="B64" s="14"/>
      <c r="C64" s="14"/>
      <c r="D64" s="14"/>
      <c r="E64" s="16"/>
      <c r="F64" s="14"/>
    </row>
    <row r="65" spans="1:6" ht="23.25" customHeight="1">
      <c r="A65" s="29" t="s">
        <v>21</v>
      </c>
      <c r="B65" s="29"/>
      <c r="C65" s="29"/>
      <c r="D65" s="29"/>
      <c r="E65" s="29"/>
      <c r="F65" s="29"/>
    </row>
    <row r="66" spans="1:6" ht="23.25" customHeight="1">
      <c r="A66" s="29" t="s">
        <v>20</v>
      </c>
      <c r="B66" s="29"/>
      <c r="C66" s="29"/>
      <c r="D66" s="29"/>
      <c r="E66" s="29"/>
      <c r="F66" s="29"/>
    </row>
    <row r="67" spans="1:6" ht="9" customHeight="1">
      <c r="A67" s="15" t="s">
        <v>10</v>
      </c>
      <c r="B67" s="14"/>
      <c r="C67" s="14"/>
      <c r="D67" s="14"/>
      <c r="E67" s="16"/>
      <c r="F67" s="14"/>
    </row>
    <row r="68" spans="1:6" ht="20.25">
      <c r="A68" s="29" t="s">
        <v>14</v>
      </c>
      <c r="B68" s="29"/>
      <c r="C68" s="29"/>
      <c r="D68" s="29"/>
      <c r="E68" s="29"/>
      <c r="F68" s="29"/>
    </row>
    <row r="69" spans="1:6" ht="10.5" customHeight="1">
      <c r="A69" s="15" t="s">
        <v>10</v>
      </c>
      <c r="B69" s="14"/>
      <c r="C69" s="14"/>
      <c r="D69" s="14"/>
      <c r="E69" s="16"/>
      <c r="F69" s="14"/>
    </row>
    <row r="70" spans="1:6" ht="23.25" customHeight="1">
      <c r="A70" s="15" t="s">
        <v>52</v>
      </c>
      <c r="B70" s="14"/>
      <c r="C70" s="14"/>
      <c r="D70" s="14"/>
      <c r="E70" s="16"/>
      <c r="F70" s="14"/>
    </row>
    <row r="71" spans="1:6" s="17" customFormat="1" ht="12.75">
      <c r="A71" s="8" t="s">
        <v>53</v>
      </c>
      <c r="B71" s="8"/>
      <c r="C71" s="8"/>
      <c r="D71" s="8"/>
      <c r="E71" s="8"/>
      <c r="F71" s="8"/>
    </row>
    <row r="72" spans="1:6" ht="11.25" customHeight="1">
      <c r="A72" s="15" t="s">
        <v>10</v>
      </c>
      <c r="B72" s="14"/>
      <c r="C72" s="14"/>
      <c r="D72" s="14"/>
      <c r="E72" s="16"/>
      <c r="F72" s="14"/>
    </row>
    <row r="73" spans="1:6" ht="23.25" customHeight="1">
      <c r="A73" s="15" t="s">
        <v>54</v>
      </c>
      <c r="B73" s="14"/>
      <c r="C73" s="14"/>
      <c r="D73" s="14"/>
      <c r="E73" s="16"/>
      <c r="F73" s="14"/>
    </row>
    <row r="74" spans="1:6" s="17" customFormat="1" ht="12.75">
      <c r="A74" s="8" t="s">
        <v>55</v>
      </c>
      <c r="B74" s="8"/>
      <c r="C74" s="8"/>
      <c r="D74" s="8"/>
      <c r="E74" s="8"/>
      <c r="F74" s="8"/>
    </row>
  </sheetData>
  <sheetProtection/>
  <mergeCells count="35">
    <mergeCell ref="A65:F65"/>
    <mergeCell ref="A66:F66"/>
    <mergeCell ref="A68:F68"/>
    <mergeCell ref="A56:F56"/>
    <mergeCell ref="A58:F58"/>
    <mergeCell ref="A59:F59"/>
    <mergeCell ref="A61:F61"/>
    <mergeCell ref="A62:F62"/>
    <mergeCell ref="A63:F63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2021-10-27T04:45:19Z</cp:lastPrinted>
  <dcterms:created xsi:type="dcterms:W3CDTF">1996-10-08T23:32:33Z</dcterms:created>
  <dcterms:modified xsi:type="dcterms:W3CDTF">2022-06-01T13:20:01Z</dcterms:modified>
  <cp:category/>
  <cp:version/>
  <cp:contentType/>
  <cp:contentStatus/>
</cp:coreProperties>
</file>